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geman\Desktop\Quick Dump\ACCC Emerging Leader Program\Co-op Finance\Profitability Analysis HO\"/>
    </mc:Choice>
  </mc:AlternateContent>
  <bookViews>
    <workbookView xWindow="0" yWindow="0" windowWidth="28800" windowHeight="12435"/>
  </bookViews>
  <sheets>
    <sheet name="DuPont Model" sheetId="14" r:id="rId1"/>
  </sheets>
  <calcPr calcId="162913"/>
</workbook>
</file>

<file path=xl/calcChain.xml><?xml version="1.0" encoding="utf-8"?>
<calcChain xmlns="http://schemas.openxmlformats.org/spreadsheetml/2006/main">
  <c r="E37" i="14" l="1"/>
  <c r="E34" i="14"/>
  <c r="C34" i="14"/>
  <c r="E27" i="14"/>
  <c r="C27" i="14"/>
  <c r="G24" i="14"/>
  <c r="G21" i="14"/>
  <c r="E21" i="14"/>
  <c r="I18" i="14"/>
  <c r="G18" i="14"/>
  <c r="E18" i="14"/>
  <c r="C18" i="14" l="1"/>
  <c r="K18" i="14" s="1"/>
  <c r="C21" i="14" s="1"/>
  <c r="I21" i="14" s="1"/>
  <c r="C24" i="14" s="1"/>
  <c r="E24" i="14"/>
  <c r="C37" i="14"/>
  <c r="G34" i="14" l="1"/>
  <c r="I10" i="14" s="1"/>
  <c r="G27" i="14"/>
  <c r="I7" i="14" s="1"/>
  <c r="G37" i="14"/>
  <c r="G40" i="14" s="1"/>
  <c r="I40" i="14" l="1"/>
  <c r="E31" i="14"/>
  <c r="I24" i="14" l="1"/>
  <c r="I6" i="14" l="1"/>
  <c r="C31" i="14"/>
  <c r="G31" i="14" s="1"/>
  <c r="C40" i="14" l="1"/>
  <c r="I8" i="14"/>
  <c r="E40" i="14"/>
  <c r="I9" i="14" s="1"/>
  <c r="K40" i="14" l="1"/>
  <c r="I11" i="14"/>
</calcChain>
</file>

<file path=xl/sharedStrings.xml><?xml version="1.0" encoding="utf-8"?>
<sst xmlns="http://schemas.openxmlformats.org/spreadsheetml/2006/main" count="82" uniqueCount="42">
  <si>
    <t>Total Assets</t>
  </si>
  <si>
    <t>Interest Expense</t>
  </si>
  <si>
    <t>Total Liabilities</t>
  </si>
  <si>
    <t>Net Operating Income</t>
  </si>
  <si>
    <t>Other Income</t>
  </si>
  <si>
    <t>DuPont Analysis Worksheet</t>
  </si>
  <si>
    <t>Enter the data for your business in the "Data Input Area" cells below.  The spreadsheet will automatically calculate all other cells.</t>
  </si>
  <si>
    <t>Operating Profit Margin</t>
  </si>
  <si>
    <t>Asset Turnover Ratio</t>
  </si>
  <si>
    <t>Fixed Expense</t>
  </si>
  <si>
    <t>Return on Assets</t>
  </si>
  <si>
    <t>Return on Equity</t>
  </si>
  <si>
    <t>DuPont Analysis</t>
  </si>
  <si>
    <t>(-)</t>
  </si>
  <si>
    <t>(=)</t>
  </si>
  <si>
    <t>(+)</t>
  </si>
  <si>
    <t>Turnover Ratio</t>
  </si>
  <si>
    <t>Return on Assets (ROA)</t>
  </si>
  <si>
    <t>Oper. Profit Margin</t>
  </si>
  <si>
    <t>(x)</t>
  </si>
  <si>
    <t>Return on Equity (ROE)</t>
  </si>
  <si>
    <t>Total Equity</t>
  </si>
  <si>
    <t>Debt/Equity Ratio</t>
  </si>
  <si>
    <t>Leverage Ratio</t>
  </si>
  <si>
    <t>Data Input Area</t>
  </si>
  <si>
    <t>Variable Expense</t>
  </si>
  <si>
    <t>Net Income</t>
  </si>
  <si>
    <t>Earns</t>
  </si>
  <si>
    <t>Turns</t>
  </si>
  <si>
    <t>Operating Profit Margin (Earns)</t>
  </si>
  <si>
    <t>Asset Turnover Ratio (Turns)</t>
  </si>
  <si>
    <t>Debt-to-Equity Ratio (Leverage)</t>
  </si>
  <si>
    <t xml:space="preserve">  Earns</t>
  </si>
  <si>
    <r>
      <t>(</t>
    </r>
    <r>
      <rPr>
        <b/>
        <sz val="12"/>
        <rFont val="Calibri"/>
        <family val="2"/>
      </rPr>
      <t>÷</t>
    </r>
    <r>
      <rPr>
        <b/>
        <sz val="12"/>
        <rFont val="Arial"/>
        <family val="2"/>
      </rPr>
      <t>)</t>
    </r>
  </si>
  <si>
    <t>COD</t>
  </si>
  <si>
    <t>Average Cost of Debt</t>
  </si>
  <si>
    <t>*Spread = ROA - Average Cost of Debt</t>
  </si>
  <si>
    <t>Total Sales</t>
  </si>
  <si>
    <t>Taxes</t>
  </si>
  <si>
    <t>Total Revenue</t>
  </si>
  <si>
    <t>Average COD</t>
  </si>
  <si>
    <t>Spread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</si>
</sst>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&quot;$&quot;#,##0"/>
    <numFmt numFmtId="167" formatCode="&quot;$&quot;#,##0.000;[Red]&quot;$&quot;#,##0.000"/>
    <numFmt numFmtId="168" formatCode="&quot;$&quot;#,##0.000"/>
    <numFmt numFmtId="169" formatCode="&quot;$&quot;#,##0;[Red]&quot;$&quot;#,##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3" borderId="1" xfId="0" applyFont="1" applyFill="1" applyBorder="1" applyProtection="1"/>
    <xf numFmtId="168" fontId="2" fillId="2" borderId="1" xfId="2" applyNumberFormat="1" applyFont="1" applyFill="1" applyBorder="1" applyAlignment="1" applyProtection="1">
      <alignment horizontal="center" vertical="center"/>
    </xf>
    <xf numFmtId="168" fontId="2" fillId="2" borderId="0" xfId="2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Protection="1"/>
    <xf numFmtId="169" fontId="3" fillId="2" borderId="0" xfId="0" applyNumberFormat="1" applyFont="1" applyFill="1" applyProtection="1"/>
    <xf numFmtId="165" fontId="2" fillId="2" borderId="2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164" fontId="2" fillId="2" borderId="2" xfId="0" applyNumberFormat="1" applyFont="1" applyFill="1" applyBorder="1" applyAlignment="1" applyProtection="1">
      <alignment horizontal="center"/>
    </xf>
    <xf numFmtId="169" fontId="2" fillId="2" borderId="0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10" fontId="2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0" fontId="2" fillId="2" borderId="0" xfId="0" applyNumberFormat="1" applyFont="1" applyFill="1" applyBorder="1" applyAlignment="1" applyProtection="1">
      <alignment horizontal="center"/>
    </xf>
    <xf numFmtId="2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2" fontId="2" fillId="2" borderId="0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Protection="1"/>
    <xf numFmtId="164" fontId="2" fillId="2" borderId="3" xfId="0" applyNumberFormat="1" applyFont="1" applyFill="1" applyBorder="1" applyAlignment="1" applyProtection="1">
      <alignment horizontal="center"/>
    </xf>
    <xf numFmtId="9" fontId="2" fillId="2" borderId="0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7" fillId="2" borderId="6" xfId="0" applyFont="1" applyFill="1" applyBorder="1" applyProtection="1"/>
    <xf numFmtId="0" fontId="8" fillId="2" borderId="0" xfId="0" applyFont="1" applyFill="1" applyBorder="1" applyProtection="1"/>
    <xf numFmtId="0" fontId="3" fillId="2" borderId="7" xfId="0" applyFont="1" applyFill="1" applyBorder="1" applyProtection="1"/>
    <xf numFmtId="0" fontId="8" fillId="2" borderId="3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6" fontId="8" fillId="2" borderId="3" xfId="0" applyNumberFormat="1" applyFont="1" applyFill="1" applyBorder="1" applyAlignment="1" applyProtection="1">
      <alignment horizontal="center"/>
    </xf>
    <xf numFmtId="6" fontId="7" fillId="2" borderId="0" xfId="0" applyNumberFormat="1" applyFont="1" applyFill="1" applyBorder="1" applyAlignment="1" applyProtection="1">
      <alignment horizontal="center"/>
    </xf>
    <xf numFmtId="6" fontId="8" fillId="2" borderId="10" xfId="0" applyNumberFormat="1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6" fontId="8" fillId="2" borderId="0" xfId="0" applyNumberFormat="1" applyFont="1" applyFill="1" applyBorder="1" applyAlignment="1" applyProtection="1">
      <alignment horizontal="center"/>
    </xf>
    <xf numFmtId="6" fontId="7" fillId="2" borderId="12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8" fillId="2" borderId="7" xfId="0" applyFont="1" applyFill="1" applyBorder="1" applyAlignment="1" applyProtection="1">
      <alignment horizontal="left"/>
    </xf>
    <xf numFmtId="6" fontId="8" fillId="2" borderId="2" xfId="0" applyNumberFormat="1" applyFont="1" applyFill="1" applyBorder="1" applyAlignment="1" applyProtection="1">
      <alignment horizontal="center"/>
    </xf>
    <xf numFmtId="6" fontId="8" fillId="2" borderId="12" xfId="0" applyNumberFormat="1" applyFont="1" applyFill="1" applyBorder="1" applyAlignment="1" applyProtection="1">
      <alignment horizontal="center"/>
    </xf>
    <xf numFmtId="6" fontId="7" fillId="2" borderId="13" xfId="0" applyNumberFormat="1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167" fontId="2" fillId="3" borderId="1" xfId="2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7" fillId="2" borderId="14" xfId="0" applyFont="1" applyFill="1" applyBorder="1" applyProtection="1"/>
    <xf numFmtId="0" fontId="8" fillId="2" borderId="15" xfId="0" applyFont="1" applyFill="1" applyBorder="1" applyAlignment="1" applyProtection="1">
      <alignment horizontal="center"/>
    </xf>
    <xf numFmtId="0" fontId="8" fillId="2" borderId="15" xfId="0" applyFont="1" applyFill="1" applyBorder="1" applyProtection="1"/>
    <xf numFmtId="0" fontId="3" fillId="2" borderId="15" xfId="0" applyFont="1" applyFill="1" applyBorder="1" applyProtection="1"/>
    <xf numFmtId="0" fontId="3" fillId="2" borderId="16" xfId="0" applyFont="1" applyFill="1" applyBorder="1" applyAlignment="1" applyProtection="1">
      <alignment horizontal="right"/>
    </xf>
    <xf numFmtId="10" fontId="2" fillId="2" borderId="0" xfId="0" applyNumberFormat="1" applyFont="1" applyFill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center"/>
    </xf>
    <xf numFmtId="165" fontId="2" fillId="3" borderId="2" xfId="1" applyNumberFormat="1" applyFont="1" applyFill="1" applyBorder="1" applyAlignment="1" applyProtection="1">
      <alignment horizontal="center"/>
    </xf>
    <xf numFmtId="0" fontId="7" fillId="2" borderId="15" xfId="0" applyFont="1" applyFill="1" applyBorder="1" applyProtection="1"/>
    <xf numFmtId="0" fontId="2" fillId="2" borderId="16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5" fontId="8" fillId="2" borderId="2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166" fontId="8" fillId="2" borderId="3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 applyProtection="1">
      <alignment horizontal="center"/>
    </xf>
    <xf numFmtId="2" fontId="8" fillId="2" borderId="3" xfId="0" applyNumberFormat="1" applyFont="1" applyFill="1" applyBorder="1" applyAlignment="1" applyProtection="1">
      <alignment horizontal="center"/>
    </xf>
    <xf numFmtId="166" fontId="8" fillId="2" borderId="0" xfId="0" applyNumberFormat="1" applyFont="1" applyFill="1" applyBorder="1" applyAlignment="1" applyProtection="1">
      <alignment horizontal="center"/>
    </xf>
    <xf numFmtId="2" fontId="8" fillId="2" borderId="0" xfId="0" applyNumberFormat="1" applyFont="1" applyFill="1" applyBorder="1" applyAlignment="1" applyProtection="1">
      <alignment horizontal="center"/>
    </xf>
    <xf numFmtId="166" fontId="8" fillId="2" borderId="10" xfId="0" applyNumberFormat="1" applyFont="1" applyFill="1" applyBorder="1" applyAlignment="1" applyProtection="1">
      <alignment horizontal="center"/>
    </xf>
    <xf numFmtId="2" fontId="8" fillId="2" borderId="10" xfId="0" applyNumberFormat="1" applyFont="1" applyFill="1" applyBorder="1" applyAlignment="1" applyProtection="1">
      <alignment horizontal="center"/>
    </xf>
    <xf numFmtId="10" fontId="8" fillId="2" borderId="10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164" fontId="7" fillId="3" borderId="18" xfId="0" applyNumberFormat="1" applyFont="1" applyFill="1" applyBorder="1" applyAlignment="1" applyProtection="1">
      <alignment horizontal="center"/>
    </xf>
    <xf numFmtId="0" fontId="8" fillId="2" borderId="19" xfId="0" applyFont="1" applyFill="1" applyBorder="1" applyProtection="1"/>
    <xf numFmtId="0" fontId="8" fillId="2" borderId="20" xfId="0" applyFont="1" applyFill="1" applyBorder="1" applyProtection="1"/>
    <xf numFmtId="0" fontId="7" fillId="2" borderId="20" xfId="0" applyFont="1" applyFill="1" applyBorder="1" applyAlignment="1" applyProtection="1">
      <alignment horizontal="center"/>
    </xf>
    <xf numFmtId="0" fontId="3" fillId="2" borderId="20" xfId="0" applyFont="1" applyFill="1" applyBorder="1" applyProtection="1"/>
    <xf numFmtId="0" fontId="3" fillId="2" borderId="21" xfId="0" applyFont="1" applyFill="1" applyBorder="1" applyProtection="1"/>
    <xf numFmtId="0" fontId="3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6" fontId="8" fillId="0" borderId="0" xfId="0" applyNumberFormat="1" applyFont="1" applyFill="1" applyBorder="1" applyAlignment="1" applyProtection="1">
      <alignment horizontal="center"/>
    </xf>
    <xf numFmtId="6" fontId="7" fillId="0" borderId="0" xfId="0" applyNumberFormat="1" applyFont="1" applyFill="1" applyBorder="1" applyAlignment="1" applyProtection="1">
      <alignment horizontal="center"/>
    </xf>
    <xf numFmtId="9" fontId="8" fillId="0" borderId="0" xfId="3" applyFont="1" applyFill="1" applyBorder="1" applyAlignment="1" applyProtection="1">
      <alignment horizontal="center"/>
    </xf>
    <xf numFmtId="167" fontId="2" fillId="0" borderId="0" xfId="2" applyNumberFormat="1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6" fontId="8" fillId="2" borderId="18" xfId="0" applyNumberFormat="1" applyFont="1" applyFill="1" applyBorder="1" applyAlignment="1" applyProtection="1">
      <alignment horizontal="center"/>
    </xf>
    <xf numFmtId="169" fontId="3" fillId="2" borderId="25" xfId="4" applyNumberFormat="1" applyFont="1" applyFill="1" applyBorder="1" applyAlignment="1" applyProtection="1">
      <alignment horizontal="center"/>
      <protection locked="0"/>
    </xf>
    <xf numFmtId="169" fontId="3" fillId="2" borderId="9" xfId="4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/>
    </xf>
    <xf numFmtId="0" fontId="2" fillId="2" borderId="3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left"/>
    </xf>
    <xf numFmtId="0" fontId="7" fillId="3" borderId="23" xfId="0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9" fontId="3" fillId="0" borderId="5" xfId="3" applyFont="1" applyFill="1" applyBorder="1" applyAlignment="1" applyProtection="1">
      <alignment horizontal="center"/>
    </xf>
    <xf numFmtId="0" fontId="5" fillId="3" borderId="27" xfId="0" applyFont="1" applyFill="1" applyBorder="1" applyAlignment="1" applyProtection="1">
      <alignment horizontal="center"/>
    </xf>
    <xf numFmtId="0" fontId="5" fillId="3" borderId="28" xfId="0" applyFont="1" applyFill="1" applyBorder="1" applyAlignment="1" applyProtection="1">
      <alignment horizontal="center"/>
    </xf>
    <xf numFmtId="0" fontId="5" fillId="3" borderId="29" xfId="0" applyFont="1" applyFill="1" applyBorder="1" applyAlignment="1" applyProtection="1">
      <alignment horizontal="center"/>
    </xf>
    <xf numFmtId="0" fontId="7" fillId="3" borderId="26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37</xdr:row>
      <xdr:rowOff>142875</xdr:rowOff>
    </xdr:from>
    <xdr:to>
      <xdr:col>4</xdr:col>
      <xdr:colOff>104775</xdr:colOff>
      <xdr:row>40</xdr:row>
      <xdr:rowOff>47625</xdr:rowOff>
    </xdr:to>
    <xdr:sp macro="" textlink="">
      <xdr:nvSpPr>
        <xdr:cNvPr id="6259" name="AutoShape 1"/>
        <xdr:cNvSpPr>
          <a:spLocks/>
        </xdr:cNvSpPr>
      </xdr:nvSpPr>
      <xdr:spPr bwMode="auto">
        <a:xfrm>
          <a:off x="2743200" y="6734175"/>
          <a:ext cx="123825" cy="504825"/>
        </a:xfrm>
        <a:prstGeom prst="leftBracket">
          <a:avLst>
            <a:gd name="adj" fmla="val 3397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1133475</xdr:colOff>
      <xdr:row>37</xdr:row>
      <xdr:rowOff>152400</xdr:rowOff>
    </xdr:from>
    <xdr:to>
      <xdr:col>7</xdr:col>
      <xdr:colOff>38100</xdr:colOff>
      <xdr:row>40</xdr:row>
      <xdr:rowOff>57150</xdr:rowOff>
    </xdr:to>
    <xdr:sp macro="" textlink="">
      <xdr:nvSpPr>
        <xdr:cNvPr id="6260" name="AutoShape 2"/>
        <xdr:cNvSpPr>
          <a:spLocks/>
        </xdr:cNvSpPr>
      </xdr:nvSpPr>
      <xdr:spPr bwMode="auto">
        <a:xfrm>
          <a:off x="5429250" y="6743700"/>
          <a:ext cx="371475" cy="504825"/>
        </a:xfrm>
        <a:prstGeom prst="rightBracket">
          <a:avLst>
            <a:gd name="adj" fmla="val 113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37</xdr:row>
      <xdr:rowOff>76200</xdr:rowOff>
    </xdr:from>
    <xdr:to>
      <xdr:col>9</xdr:col>
      <xdr:colOff>38100</xdr:colOff>
      <xdr:row>40</xdr:row>
      <xdr:rowOff>161925</xdr:rowOff>
    </xdr:to>
    <xdr:sp macro="" textlink="">
      <xdr:nvSpPr>
        <xdr:cNvPr id="6261" name="AutoShape 3"/>
        <xdr:cNvSpPr>
          <a:spLocks noChangeArrowheads="1"/>
        </xdr:cNvSpPr>
      </xdr:nvSpPr>
      <xdr:spPr bwMode="auto">
        <a:xfrm>
          <a:off x="2714625" y="6667500"/>
          <a:ext cx="4991100" cy="6858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21</xdr:row>
      <xdr:rowOff>142875</xdr:rowOff>
    </xdr:from>
    <xdr:to>
      <xdr:col>5</xdr:col>
      <xdr:colOff>47625</xdr:colOff>
      <xdr:row>24</xdr:row>
      <xdr:rowOff>38100</xdr:rowOff>
    </xdr:to>
    <xdr:sp macro="" textlink="">
      <xdr:nvSpPr>
        <xdr:cNvPr id="6262" name="AutoShape 4"/>
        <xdr:cNvSpPr>
          <a:spLocks noChangeArrowheads="1"/>
        </xdr:cNvSpPr>
      </xdr:nvSpPr>
      <xdr:spPr bwMode="auto">
        <a:xfrm>
          <a:off x="276225" y="3705225"/>
          <a:ext cx="3686175" cy="5048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21166</xdr:colOff>
      <xdr:row>32</xdr:row>
      <xdr:rowOff>114299</xdr:rowOff>
    </xdr:from>
    <xdr:to>
      <xdr:col>8</xdr:col>
      <xdr:colOff>4233</xdr:colOff>
      <xdr:row>32</xdr:row>
      <xdr:rowOff>116416</xdr:rowOff>
    </xdr:to>
    <xdr:sp macro="" textlink="">
      <xdr:nvSpPr>
        <xdr:cNvPr id="6264" name="Line 6"/>
        <xdr:cNvSpPr>
          <a:spLocks noChangeShapeType="1"/>
        </xdr:cNvSpPr>
      </xdr:nvSpPr>
      <xdr:spPr bwMode="auto">
        <a:xfrm flipH="1">
          <a:off x="6275916" y="5892799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25399</xdr:colOff>
      <xdr:row>35</xdr:row>
      <xdr:rowOff>118532</xdr:rowOff>
    </xdr:from>
    <xdr:to>
      <xdr:col>8</xdr:col>
      <xdr:colOff>8466</xdr:colOff>
      <xdr:row>35</xdr:row>
      <xdr:rowOff>120649</xdr:rowOff>
    </xdr:to>
    <xdr:sp macro="" textlink="">
      <xdr:nvSpPr>
        <xdr:cNvPr id="8" name="Line 6"/>
        <xdr:cNvSpPr>
          <a:spLocks noChangeShapeType="1"/>
        </xdr:cNvSpPr>
      </xdr:nvSpPr>
      <xdr:spPr bwMode="auto">
        <a:xfrm flipH="1">
          <a:off x="6280149" y="6500282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25399</xdr:colOff>
      <xdr:row>25</xdr:row>
      <xdr:rowOff>107949</xdr:rowOff>
    </xdr:from>
    <xdr:to>
      <xdr:col>8</xdr:col>
      <xdr:colOff>8466</xdr:colOff>
      <xdr:row>25</xdr:row>
      <xdr:rowOff>110066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6280149" y="4457699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50799</xdr:colOff>
      <xdr:row>22</xdr:row>
      <xdr:rowOff>101598</xdr:rowOff>
    </xdr:from>
    <xdr:to>
      <xdr:col>10</xdr:col>
      <xdr:colOff>55032</xdr:colOff>
      <xdr:row>22</xdr:row>
      <xdr:rowOff>103715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 flipH="1">
          <a:off x="8792632" y="3837515"/>
          <a:ext cx="247650" cy="2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90" zoomScaleNormal="90" workbookViewId="0">
      <selection sqref="A1:K1"/>
    </sheetView>
  </sheetViews>
  <sheetFormatPr defaultColWidth="9.140625" defaultRowHeight="12.75" x14ac:dyDescent="0.2"/>
  <cols>
    <col min="1" max="1" width="3.42578125" style="1" customWidth="1"/>
    <col min="2" max="2" width="2" style="1" customWidth="1"/>
    <col min="3" max="3" width="31.5703125" style="1" customWidth="1"/>
    <col min="4" max="4" width="4.42578125" style="1" bestFit="1" customWidth="1"/>
    <col min="5" max="5" width="18.5703125" style="1" bestFit="1" customWidth="1"/>
    <col min="6" max="6" width="5.7109375" style="1" customWidth="1"/>
    <col min="7" max="7" width="28" style="1" customWidth="1"/>
    <col min="8" max="8" width="4" style="1" customWidth="1"/>
    <col min="9" max="9" width="33.28515625" style="1" customWidth="1"/>
    <col min="10" max="10" width="3.7109375" style="1" bestFit="1" customWidth="1"/>
    <col min="11" max="11" width="28" style="1" customWidth="1"/>
    <col min="12" max="12" width="9" style="1" bestFit="1" customWidth="1"/>
    <col min="13" max="16384" width="9.140625" style="1"/>
  </cols>
  <sheetData>
    <row r="1" spans="1:12" ht="15.75" x14ac:dyDescent="0.25">
      <c r="A1" s="96" t="s">
        <v>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3" spans="1:12" x14ac:dyDescent="0.2">
      <c r="A3" s="1" t="s">
        <v>6</v>
      </c>
      <c r="K3" s="2"/>
    </row>
    <row r="4" spans="1:12" x14ac:dyDescent="0.2">
      <c r="K4" s="97"/>
    </row>
    <row r="5" spans="1:12" x14ac:dyDescent="0.2">
      <c r="C5" s="98" t="s">
        <v>24</v>
      </c>
      <c r="D5" s="98"/>
      <c r="E5" s="98"/>
      <c r="I5" s="3"/>
      <c r="J5" s="3"/>
      <c r="K5" s="97"/>
      <c r="L5" s="3"/>
    </row>
    <row r="6" spans="1:12" x14ac:dyDescent="0.2">
      <c r="C6" s="4" t="s">
        <v>37</v>
      </c>
      <c r="D6" s="92"/>
      <c r="E6" s="93"/>
      <c r="G6" s="99" t="s">
        <v>29</v>
      </c>
      <c r="H6" s="100"/>
      <c r="I6" s="5" t="e">
        <f>I24</f>
        <v>#DIV/0!</v>
      </c>
      <c r="K6" s="6"/>
      <c r="L6" s="6"/>
    </row>
    <row r="7" spans="1:12" x14ac:dyDescent="0.2">
      <c r="C7" s="7" t="s">
        <v>25</v>
      </c>
      <c r="D7" s="92"/>
      <c r="E7" s="93"/>
      <c r="F7" s="8"/>
      <c r="G7" s="94" t="s">
        <v>30</v>
      </c>
      <c r="H7" s="95"/>
      <c r="I7" s="9" t="e">
        <f>G27</f>
        <v>#DIV/0!</v>
      </c>
      <c r="K7" s="10"/>
      <c r="L7" s="10"/>
    </row>
    <row r="8" spans="1:12" x14ac:dyDescent="0.2">
      <c r="C8" s="7" t="s">
        <v>9</v>
      </c>
      <c r="D8" s="92"/>
      <c r="E8" s="93"/>
      <c r="G8" s="94" t="s">
        <v>10</v>
      </c>
      <c r="H8" s="95"/>
      <c r="I8" s="11" t="e">
        <f>G31</f>
        <v>#DIV/0!</v>
      </c>
      <c r="K8" s="12"/>
      <c r="L8" s="13"/>
    </row>
    <row r="9" spans="1:12" x14ac:dyDescent="0.2">
      <c r="C9" s="7" t="s">
        <v>1</v>
      </c>
      <c r="D9" s="92"/>
      <c r="E9" s="93"/>
      <c r="G9" s="94" t="s">
        <v>41</v>
      </c>
      <c r="H9" s="101"/>
      <c r="I9" s="14" t="e">
        <f>E40-G40</f>
        <v>#DIV/0!</v>
      </c>
      <c r="J9" s="15"/>
      <c r="K9" s="16"/>
      <c r="L9" s="13"/>
    </row>
    <row r="10" spans="1:12" x14ac:dyDescent="0.2">
      <c r="C10" s="7" t="s">
        <v>38</v>
      </c>
      <c r="D10" s="92"/>
      <c r="E10" s="93"/>
      <c r="G10" s="94" t="s">
        <v>31</v>
      </c>
      <c r="H10" s="101"/>
      <c r="I10" s="17" t="e">
        <f>G34</f>
        <v>#DIV/0!</v>
      </c>
      <c r="J10" s="18"/>
      <c r="K10" s="19"/>
    </row>
    <row r="11" spans="1:12" x14ac:dyDescent="0.2">
      <c r="C11" s="7" t="s">
        <v>4</v>
      </c>
      <c r="D11" s="92"/>
      <c r="E11" s="93"/>
      <c r="G11" s="106" t="s">
        <v>11</v>
      </c>
      <c r="H11" s="107"/>
      <c r="I11" s="21" t="e">
        <f>K40</f>
        <v>#DIV/0!</v>
      </c>
      <c r="K11" s="22"/>
    </row>
    <row r="12" spans="1:12" x14ac:dyDescent="0.2">
      <c r="C12" s="20" t="s">
        <v>0</v>
      </c>
      <c r="D12" s="92"/>
      <c r="E12" s="93"/>
      <c r="G12" s="1" t="s">
        <v>36</v>
      </c>
    </row>
    <row r="13" spans="1:12" x14ac:dyDescent="0.2">
      <c r="C13" s="7" t="s">
        <v>2</v>
      </c>
      <c r="D13" s="92"/>
      <c r="E13" s="93"/>
    </row>
    <row r="14" spans="1:12" ht="13.5" thickBot="1" x14ac:dyDescent="0.25">
      <c r="C14" s="23"/>
      <c r="D14" s="108"/>
      <c r="E14" s="108"/>
    </row>
    <row r="15" spans="1:12" ht="16.5" thickBot="1" x14ac:dyDescent="0.3">
      <c r="B15" s="109" t="s">
        <v>12</v>
      </c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2" ht="15.75" x14ac:dyDescent="0.25">
      <c r="B16" s="24">
        <v>1</v>
      </c>
      <c r="C16" s="112" t="s">
        <v>7</v>
      </c>
      <c r="D16" s="113"/>
      <c r="E16" s="114"/>
      <c r="F16" s="25"/>
      <c r="G16" s="25"/>
      <c r="H16" s="25"/>
      <c r="I16" s="25"/>
      <c r="J16" s="15"/>
      <c r="K16" s="26"/>
    </row>
    <row r="17" spans="2:12" ht="15.75" x14ac:dyDescent="0.25">
      <c r="B17" s="24"/>
      <c r="C17" s="27" t="s">
        <v>37</v>
      </c>
      <c r="D17" s="28" t="s">
        <v>15</v>
      </c>
      <c r="E17" s="29" t="s">
        <v>4</v>
      </c>
      <c r="F17" s="28" t="s">
        <v>13</v>
      </c>
      <c r="G17" s="30" t="s">
        <v>9</v>
      </c>
      <c r="H17" s="28" t="s">
        <v>13</v>
      </c>
      <c r="I17" s="31" t="s">
        <v>25</v>
      </c>
      <c r="J17" s="28" t="s">
        <v>14</v>
      </c>
      <c r="K17" s="90" t="s">
        <v>3</v>
      </c>
    </row>
    <row r="18" spans="2:12" ht="15.75" x14ac:dyDescent="0.25">
      <c r="B18" s="32"/>
      <c r="C18" s="33">
        <f>D6</f>
        <v>0</v>
      </c>
      <c r="D18" s="34"/>
      <c r="E18" s="33">
        <f>D11</f>
        <v>0</v>
      </c>
      <c r="F18" s="34"/>
      <c r="G18" s="33">
        <f>D8</f>
        <v>0</v>
      </c>
      <c r="H18" s="34"/>
      <c r="I18" s="35">
        <f>D7</f>
        <v>0</v>
      </c>
      <c r="J18" s="15"/>
      <c r="K18" s="91">
        <f>C18+E18-G18-I18</f>
        <v>0</v>
      </c>
    </row>
    <row r="19" spans="2:12" ht="15.75" x14ac:dyDescent="0.25">
      <c r="B19" s="32"/>
      <c r="C19" s="36"/>
      <c r="D19" s="34"/>
      <c r="E19" s="36"/>
      <c r="F19" s="34"/>
      <c r="G19" s="37"/>
      <c r="H19" s="34"/>
      <c r="I19" s="37"/>
      <c r="J19" s="15"/>
      <c r="K19" s="26"/>
    </row>
    <row r="20" spans="2:12" ht="15.75" x14ac:dyDescent="0.25">
      <c r="B20" s="32"/>
      <c r="C20" s="27" t="s">
        <v>3</v>
      </c>
      <c r="D20" s="28" t="s">
        <v>13</v>
      </c>
      <c r="E20" s="30" t="s">
        <v>1</v>
      </c>
      <c r="F20" s="28" t="s">
        <v>13</v>
      </c>
      <c r="G20" s="31" t="s">
        <v>38</v>
      </c>
      <c r="H20" s="28" t="s">
        <v>14</v>
      </c>
      <c r="I20" s="31" t="s">
        <v>26</v>
      </c>
      <c r="J20" s="40"/>
      <c r="K20" s="26"/>
    </row>
    <row r="21" spans="2:12" ht="15.75" x14ac:dyDescent="0.25">
      <c r="B21" s="32"/>
      <c r="C21" s="33">
        <f>K18</f>
        <v>0</v>
      </c>
      <c r="D21" s="34"/>
      <c r="E21" s="33">
        <f>D9</f>
        <v>0</v>
      </c>
      <c r="F21" s="34"/>
      <c r="G21" s="35">
        <f>D10</f>
        <v>0</v>
      </c>
      <c r="H21" s="15"/>
      <c r="I21" s="35">
        <f>C21-E21-G21</f>
        <v>0</v>
      </c>
      <c r="J21" s="15"/>
      <c r="K21" s="26"/>
    </row>
    <row r="22" spans="2:12" ht="15.75" x14ac:dyDescent="0.25">
      <c r="B22" s="39"/>
      <c r="C22" s="36"/>
      <c r="D22" s="40"/>
      <c r="E22" s="36"/>
      <c r="F22" s="40"/>
      <c r="G22" s="36"/>
      <c r="H22" s="40"/>
      <c r="I22" s="36"/>
      <c r="J22" s="15"/>
      <c r="K22" s="26"/>
    </row>
    <row r="23" spans="2:12" ht="15.75" x14ac:dyDescent="0.25">
      <c r="B23" s="32"/>
      <c r="C23" s="27" t="s">
        <v>26</v>
      </c>
      <c r="D23" s="28" t="s">
        <v>15</v>
      </c>
      <c r="E23" s="29" t="s">
        <v>1</v>
      </c>
      <c r="F23" s="28" t="s">
        <v>33</v>
      </c>
      <c r="G23" s="27" t="s">
        <v>39</v>
      </c>
      <c r="H23" s="28" t="s">
        <v>14</v>
      </c>
      <c r="I23" s="41" t="s">
        <v>7</v>
      </c>
      <c r="J23" s="15"/>
      <c r="K23" s="42" t="s">
        <v>32</v>
      </c>
    </row>
    <row r="24" spans="2:12" ht="16.5" thickBot="1" x14ac:dyDescent="0.3">
      <c r="B24" s="32"/>
      <c r="C24" s="43">
        <f>I21</f>
        <v>0</v>
      </c>
      <c r="D24" s="38"/>
      <c r="E24" s="44">
        <f>D9</f>
        <v>0</v>
      </c>
      <c r="F24" s="45"/>
      <c r="G24" s="44">
        <f>D6+D11</f>
        <v>0</v>
      </c>
      <c r="H24" s="46"/>
      <c r="I24" s="47" t="e">
        <f>(C24+E24)/G24</f>
        <v>#DIV/0!</v>
      </c>
      <c r="J24" s="15"/>
      <c r="K24" s="26"/>
      <c r="L24" s="48"/>
    </row>
    <row r="25" spans="2:12" ht="15.75" x14ac:dyDescent="0.25">
      <c r="B25" s="49">
        <v>2</v>
      </c>
      <c r="C25" s="102" t="s">
        <v>8</v>
      </c>
      <c r="D25" s="103"/>
      <c r="E25" s="104"/>
      <c r="F25" s="50"/>
      <c r="G25" s="51"/>
      <c r="H25" s="51"/>
      <c r="I25" s="51"/>
      <c r="J25" s="52"/>
      <c r="K25" s="53"/>
      <c r="L25" s="54"/>
    </row>
    <row r="26" spans="2:12" ht="15.75" x14ac:dyDescent="0.25">
      <c r="B26" s="24"/>
      <c r="C26" s="27" t="s">
        <v>39</v>
      </c>
      <c r="D26" s="28" t="s">
        <v>33</v>
      </c>
      <c r="E26" s="29" t="s">
        <v>0</v>
      </c>
      <c r="F26" s="28" t="s">
        <v>14</v>
      </c>
      <c r="G26" s="55" t="s">
        <v>16</v>
      </c>
      <c r="H26" s="25"/>
      <c r="I26" s="56" t="s">
        <v>28</v>
      </c>
      <c r="J26" s="15"/>
      <c r="K26" s="57"/>
      <c r="L26" s="54"/>
    </row>
    <row r="27" spans="2:12" ht="16.5" thickBot="1" x14ac:dyDescent="0.3">
      <c r="B27" s="32"/>
      <c r="C27" s="43">
        <f>D6+D11</f>
        <v>0</v>
      </c>
      <c r="D27" s="37"/>
      <c r="E27" s="43">
        <f>D12</f>
        <v>0</v>
      </c>
      <c r="F27" s="40"/>
      <c r="G27" s="58" t="e">
        <f>C27/E27</f>
        <v>#DIV/0!</v>
      </c>
      <c r="H27" s="25"/>
      <c r="I27" s="25"/>
      <c r="J27" s="15"/>
      <c r="K27" s="57"/>
      <c r="L27" s="54"/>
    </row>
    <row r="28" spans="2:12" ht="15.75" x14ac:dyDescent="0.25">
      <c r="B28" s="49">
        <v>3</v>
      </c>
      <c r="C28" s="102" t="s">
        <v>17</v>
      </c>
      <c r="D28" s="103"/>
      <c r="E28" s="104"/>
      <c r="F28" s="59"/>
      <c r="G28" s="51"/>
      <c r="H28" s="51"/>
      <c r="I28" s="51"/>
      <c r="J28" s="52"/>
      <c r="K28" s="60"/>
      <c r="L28" s="54"/>
    </row>
    <row r="29" spans="2:12" ht="15.75" x14ac:dyDescent="0.25">
      <c r="B29" s="24"/>
      <c r="C29" s="27" t="s">
        <v>27</v>
      </c>
      <c r="D29" s="28" t="s">
        <v>19</v>
      </c>
      <c r="E29" s="29" t="s">
        <v>28</v>
      </c>
      <c r="F29" s="61"/>
      <c r="G29" s="25"/>
      <c r="H29" s="25"/>
      <c r="I29" s="25"/>
      <c r="J29" s="15"/>
      <c r="K29" s="57"/>
      <c r="L29" s="54"/>
    </row>
    <row r="30" spans="2:12" ht="15.75" x14ac:dyDescent="0.25">
      <c r="B30" s="32"/>
      <c r="C30" s="27" t="s">
        <v>18</v>
      </c>
      <c r="D30" s="28" t="s">
        <v>19</v>
      </c>
      <c r="E30" s="29" t="s">
        <v>16</v>
      </c>
      <c r="F30" s="28" t="s">
        <v>14</v>
      </c>
      <c r="G30" s="55" t="s">
        <v>10</v>
      </c>
      <c r="H30" s="25"/>
      <c r="I30" s="25"/>
      <c r="J30" s="15"/>
      <c r="K30" s="26"/>
    </row>
    <row r="31" spans="2:12" ht="16.5" thickBot="1" x14ac:dyDescent="0.3">
      <c r="B31" s="32"/>
      <c r="C31" s="62" t="e">
        <f>I24</f>
        <v>#DIV/0!</v>
      </c>
      <c r="D31" s="25"/>
      <c r="E31" s="62" t="e">
        <f>G27</f>
        <v>#DIV/0!</v>
      </c>
      <c r="F31" s="61"/>
      <c r="G31" s="63" t="e">
        <f>C31*E31</f>
        <v>#DIV/0!</v>
      </c>
      <c r="H31" s="25"/>
      <c r="I31" s="25"/>
      <c r="J31" s="15"/>
      <c r="K31" s="26"/>
    </row>
    <row r="32" spans="2:12" ht="15.75" x14ac:dyDescent="0.25">
      <c r="B32" s="49">
        <v>4</v>
      </c>
      <c r="C32" s="102" t="s">
        <v>20</v>
      </c>
      <c r="D32" s="103"/>
      <c r="E32" s="104"/>
      <c r="F32" s="51"/>
      <c r="G32" s="51"/>
      <c r="H32" s="51"/>
      <c r="I32" s="51"/>
      <c r="J32" s="52"/>
      <c r="K32" s="64"/>
    </row>
    <row r="33" spans="1:13" ht="15.75" x14ac:dyDescent="0.25">
      <c r="B33" s="32"/>
      <c r="C33" s="27" t="s">
        <v>2</v>
      </c>
      <c r="D33" s="28" t="s">
        <v>33</v>
      </c>
      <c r="E33" s="29" t="s">
        <v>21</v>
      </c>
      <c r="F33" s="28" t="s">
        <v>14</v>
      </c>
      <c r="G33" s="30" t="s">
        <v>22</v>
      </c>
      <c r="H33" s="25"/>
      <c r="I33" s="25" t="s">
        <v>23</v>
      </c>
      <c r="J33" s="15"/>
      <c r="K33" s="26"/>
    </row>
    <row r="34" spans="1:13" ht="15.75" x14ac:dyDescent="0.25">
      <c r="B34" s="32"/>
      <c r="C34" s="65">
        <f>D13</f>
        <v>0</v>
      </c>
      <c r="D34" s="66"/>
      <c r="E34" s="65">
        <f>D12-D13</f>
        <v>0</v>
      </c>
      <c r="F34" s="40"/>
      <c r="G34" s="67" t="e">
        <f>C34/E34</f>
        <v>#DIV/0!</v>
      </c>
      <c r="H34" s="25"/>
      <c r="I34" s="25"/>
      <c r="J34" s="15"/>
      <c r="K34" s="26"/>
    </row>
    <row r="35" spans="1:13" ht="15.75" x14ac:dyDescent="0.25">
      <c r="B35" s="32"/>
      <c r="C35" s="68"/>
      <c r="D35" s="66"/>
      <c r="E35" s="68"/>
      <c r="F35" s="40"/>
      <c r="G35" s="69"/>
      <c r="H35" s="25"/>
      <c r="I35" s="25"/>
      <c r="J35" s="15"/>
      <c r="K35" s="26"/>
    </row>
    <row r="36" spans="1:13" ht="15.75" x14ac:dyDescent="0.25">
      <c r="B36" s="32"/>
      <c r="C36" s="70" t="s">
        <v>1</v>
      </c>
      <c r="D36" s="28" t="s">
        <v>33</v>
      </c>
      <c r="E36" s="70" t="s">
        <v>2</v>
      </c>
      <c r="F36" s="28" t="s">
        <v>14</v>
      </c>
      <c r="G36" s="71" t="s">
        <v>35</v>
      </c>
      <c r="H36" s="25"/>
      <c r="I36" s="25" t="s">
        <v>34</v>
      </c>
      <c r="J36" s="15"/>
      <c r="K36" s="26"/>
    </row>
    <row r="37" spans="1:13" ht="15.75" x14ac:dyDescent="0.25">
      <c r="B37" s="32"/>
      <c r="C37" s="70">
        <f>D9</f>
        <v>0</v>
      </c>
      <c r="D37" s="66"/>
      <c r="E37" s="70">
        <f>D13</f>
        <v>0</v>
      </c>
      <c r="F37" s="40"/>
      <c r="G37" s="72" t="e">
        <f>C37/E37</f>
        <v>#DIV/0!</v>
      </c>
      <c r="H37" s="25"/>
      <c r="I37" s="25"/>
      <c r="J37" s="15"/>
      <c r="K37" s="26"/>
    </row>
    <row r="38" spans="1:13" ht="15.75" x14ac:dyDescent="0.25">
      <c r="B38" s="32"/>
      <c r="C38" s="25"/>
      <c r="D38" s="40"/>
      <c r="E38" s="25"/>
      <c r="F38" s="40"/>
      <c r="G38" s="25"/>
      <c r="H38" s="25"/>
      <c r="I38" s="25"/>
      <c r="J38" s="15"/>
      <c r="K38" s="26"/>
    </row>
    <row r="39" spans="1:13" ht="15.75" x14ac:dyDescent="0.25">
      <c r="B39" s="32"/>
      <c r="C39" s="73" t="s">
        <v>10</v>
      </c>
      <c r="D39" s="28" t="s">
        <v>15</v>
      </c>
      <c r="E39" s="73" t="s">
        <v>10</v>
      </c>
      <c r="F39" s="28" t="s">
        <v>13</v>
      </c>
      <c r="G39" s="74" t="s">
        <v>40</v>
      </c>
      <c r="H39" s="28" t="s">
        <v>19</v>
      </c>
      <c r="I39" s="31" t="s">
        <v>22</v>
      </c>
      <c r="J39" s="28" t="s">
        <v>14</v>
      </c>
      <c r="K39" s="75" t="s">
        <v>11</v>
      </c>
    </row>
    <row r="40" spans="1:13" ht="15.75" x14ac:dyDescent="0.25">
      <c r="B40" s="32"/>
      <c r="C40" s="72" t="e">
        <f>G31</f>
        <v>#DIV/0!</v>
      </c>
      <c r="D40" s="15"/>
      <c r="E40" s="72" t="e">
        <f>G31</f>
        <v>#DIV/0!</v>
      </c>
      <c r="F40" s="40"/>
      <c r="G40" s="72" t="e">
        <f>G37</f>
        <v>#DIV/0!</v>
      </c>
      <c r="H40" s="40"/>
      <c r="I40" s="71" t="e">
        <f>G34</f>
        <v>#DIV/0!</v>
      </c>
      <c r="J40" s="15"/>
      <c r="K40" s="76" t="e">
        <f>C40+((E40-G40)*I40)</f>
        <v>#DIV/0!</v>
      </c>
    </row>
    <row r="41" spans="1:13" ht="16.5" thickBot="1" x14ac:dyDescent="0.3">
      <c r="B41" s="77"/>
      <c r="C41" s="78"/>
      <c r="D41" s="79"/>
      <c r="E41" s="78"/>
      <c r="F41" s="79"/>
      <c r="G41" s="78"/>
      <c r="H41" s="78"/>
      <c r="I41" s="78"/>
      <c r="J41" s="80"/>
      <c r="K41" s="81"/>
    </row>
    <row r="42" spans="1:13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5.75" x14ac:dyDescent="0.25">
      <c r="A43" s="82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82"/>
      <c r="M43" s="82"/>
    </row>
    <row r="44" spans="1:13" ht="15.75" x14ac:dyDescent="0.25">
      <c r="A44" s="82"/>
      <c r="B44" s="83"/>
      <c r="C44" s="84"/>
      <c r="D44" s="85"/>
      <c r="E44" s="84"/>
      <c r="F44" s="85"/>
      <c r="G44" s="84"/>
      <c r="H44" s="82"/>
      <c r="I44" s="82"/>
      <c r="J44" s="82"/>
      <c r="K44" s="82"/>
      <c r="L44" s="82"/>
      <c r="M44" s="82"/>
    </row>
    <row r="45" spans="1:13" ht="15.75" x14ac:dyDescent="0.25">
      <c r="A45" s="82"/>
      <c r="B45" s="82"/>
      <c r="C45" s="86"/>
      <c r="D45" s="87"/>
      <c r="E45" s="86"/>
      <c r="F45" s="87"/>
      <c r="G45" s="86"/>
      <c r="H45" s="82"/>
      <c r="I45" s="82"/>
      <c r="J45" s="82"/>
      <c r="K45" s="82"/>
      <c r="L45" s="82"/>
      <c r="M45" s="82"/>
    </row>
    <row r="46" spans="1:13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ht="15.75" x14ac:dyDescent="0.25">
      <c r="A47" s="82"/>
      <c r="B47" s="82"/>
      <c r="C47" s="84"/>
      <c r="D47" s="85"/>
      <c r="E47" s="84"/>
      <c r="F47" s="85"/>
      <c r="G47" s="84"/>
      <c r="H47" s="85"/>
      <c r="I47" s="85"/>
      <c r="J47" s="82"/>
      <c r="K47" s="82"/>
      <c r="L47" s="82"/>
      <c r="M47" s="82"/>
    </row>
    <row r="48" spans="1:13" ht="15.75" x14ac:dyDescent="0.25">
      <c r="A48" s="82"/>
      <c r="B48" s="82"/>
      <c r="C48" s="86"/>
      <c r="D48" s="87"/>
      <c r="E48" s="88"/>
      <c r="F48" s="87"/>
      <c r="G48" s="86"/>
      <c r="H48" s="87"/>
      <c r="I48" s="89"/>
      <c r="J48" s="82"/>
      <c r="K48" s="82"/>
      <c r="L48" s="82"/>
      <c r="M48" s="82"/>
    </row>
    <row r="49" spans="1:13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x14ac:dyDescent="0.2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x14ac:dyDescent="0.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x14ac:dyDescent="0.2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</sheetData>
  <mergeCells count="24">
    <mergeCell ref="C25:E25"/>
    <mergeCell ref="C28:E28"/>
    <mergeCell ref="C32:E32"/>
    <mergeCell ref="B43:K43"/>
    <mergeCell ref="D11:E11"/>
    <mergeCell ref="G11:H11"/>
    <mergeCell ref="D12:E12"/>
    <mergeCell ref="D14:E14"/>
    <mergeCell ref="B15:K15"/>
    <mergeCell ref="C16:E16"/>
    <mergeCell ref="D13:E13"/>
    <mergeCell ref="D8:E8"/>
    <mergeCell ref="G8:H8"/>
    <mergeCell ref="D9:E9"/>
    <mergeCell ref="G9:H9"/>
    <mergeCell ref="D10:E10"/>
    <mergeCell ref="G10:H10"/>
    <mergeCell ref="D7:E7"/>
    <mergeCell ref="G7:H7"/>
    <mergeCell ref="A1:K1"/>
    <mergeCell ref="K4:K5"/>
    <mergeCell ref="C5:E5"/>
    <mergeCell ref="D6:E6"/>
    <mergeCell ref="G6:H6"/>
  </mergeCells>
  <pageMargins left="0.75" right="0.75" top="1" bottom="1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DuPont Model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Briggeman</dc:creator>
  <cp:lastModifiedBy>Briggeman</cp:lastModifiedBy>
  <cp:lastPrinted>2008-02-20T16:00:45Z</cp:lastPrinted>
  <dcterms:created xsi:type="dcterms:W3CDTF">2004-12-02T21:19:46Z</dcterms:created>
  <dcterms:modified xsi:type="dcterms:W3CDTF">2019-06-19T16:46:40Z</dcterms:modified>
</cp:coreProperties>
</file>